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DieseArbeitsmappe"/>
  <mc:AlternateContent xmlns:mc="http://schemas.openxmlformats.org/markup-compatibility/2006">
    <mc:Choice Requires="x15">
      <x15ac:absPath xmlns:x15ac="http://schemas.microsoft.com/office/spreadsheetml/2010/11/ac" url="O:\OrgCont\02_Stunden_und Raumplanung\STUNDENPLAN\Grundsätzliches\Semesterplanung\"/>
    </mc:Choice>
  </mc:AlternateContent>
  <xr:revisionPtr revIDLastSave="0" documentId="8_{7FFA2F13-43E2-4CD2-998C-8544A77C8C71}" xr6:coauthVersionLast="40" xr6:coauthVersionMax="40" xr10:uidLastSave="{00000000-0000-0000-0000-000000000000}"/>
  <bookViews>
    <workbookView xWindow="0" yWindow="0" windowWidth="21576" windowHeight="7920" xr2:uid="{00000000-000D-0000-FFFF-FFFF00000000}"/>
  </bookViews>
  <sheets>
    <sheet name="Tabelle1" sheetId="1" r:id="rId1"/>
  </sheets>
  <definedNames>
    <definedName name="Bemerkung">Tabelle1!$B$53</definedName>
    <definedName name="DiBl1">Tabelle1!$E$24</definedName>
    <definedName name="DiBl2">Tabelle1!$E$25</definedName>
    <definedName name="DiBl3">Tabelle1!$E$26</definedName>
    <definedName name="DiBl4">Tabelle1!$E$27</definedName>
    <definedName name="DiBl5">Tabelle1!$E$28</definedName>
    <definedName name="DiBl6">Tabelle1!$E$29</definedName>
    <definedName name="DiBl7">Tabelle1!$E$30</definedName>
    <definedName name="DoBl1">Tabelle1!$G$24</definedName>
    <definedName name="DoBl2">Tabelle1!$G$25</definedName>
    <definedName name="DoBl3">Tabelle1!$G$26</definedName>
    <definedName name="DoBl4">Tabelle1!$G$27</definedName>
    <definedName name="DoBl5">Tabelle1!$G$28</definedName>
    <definedName name="DoBl6">Tabelle1!$G$29</definedName>
    <definedName name="DoBl7">Tabelle1!$G$30</definedName>
    <definedName name="_xlnm.Print_Area" localSheetId="0">Tabelle1!$A$1:$M$66</definedName>
    <definedName name="FrBl1">Tabelle1!$H$24</definedName>
    <definedName name="FrBl2">Tabelle1!$H$25</definedName>
    <definedName name="FrBl3">Tabelle1!$H$26</definedName>
    <definedName name="FrBl4">Tabelle1!$H$27</definedName>
    <definedName name="FrBl5">Tabelle1!$H$28</definedName>
    <definedName name="FrBl6">Tabelle1!$H$29</definedName>
    <definedName name="FrBl7">Tabelle1!$H$30</definedName>
    <definedName name="Kreidetafel_gr">Tabelle1!$E$62</definedName>
    <definedName name="Kreidetafel_kl">Tabelle1!$B$62</definedName>
    <definedName name="MiBl1">Tabelle1!$F$24</definedName>
    <definedName name="MiBl2">Tabelle1!$F$25</definedName>
    <definedName name="MiBl3">Tabelle1!$F$26</definedName>
    <definedName name="MiBl4">Tabelle1!$F$27</definedName>
    <definedName name="MiBl5">Tabelle1!$F$28</definedName>
    <definedName name="MiBl6">Tabelle1!$F$29</definedName>
    <definedName name="MiBl7">Tabelle1!$F$30</definedName>
    <definedName name="MoBl1">Tabelle1!$D$24</definedName>
    <definedName name="MoBl2">Tabelle1!$D$25</definedName>
    <definedName name="MoBl3">Tabelle1!$D$26</definedName>
    <definedName name="MoBl4">Tabelle1!$D$27</definedName>
    <definedName name="MoBl5">Tabelle1!$D$28</definedName>
    <definedName name="MoBl6">Tabelle1!$D$29</definedName>
    <definedName name="MoBl7">Tabelle1!$D$30</definedName>
    <definedName name="Name">Tabelle1!$D$11</definedName>
    <definedName name="Whiteboard">Tabelle1!$H$62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6" i="1" s="1"/>
  <c r="E34" i="1"/>
  <c r="F37" i="1"/>
  <c r="F38" i="1"/>
  <c r="F34" i="1"/>
  <c r="F35" i="1" l="1"/>
  <c r="F36" i="1"/>
  <c r="G35" i="1" l="1"/>
  <c r="G36" i="1" l="1"/>
</calcChain>
</file>

<file path=xl/sharedStrings.xml><?xml version="1.0" encoding="utf-8"?>
<sst xmlns="http://schemas.openxmlformats.org/spreadsheetml/2006/main" count="98" uniqueCount="74">
  <si>
    <t>Vorlesungszeit:</t>
  </si>
  <si>
    <t>Prüfungszeit:</t>
  </si>
  <si>
    <t>Nachprüfungszeit:</t>
  </si>
  <si>
    <t>von</t>
  </si>
  <si>
    <t>bis</t>
  </si>
  <si>
    <t>Name:</t>
  </si>
  <si>
    <t>Fachbereich:</t>
  </si>
  <si>
    <t>E-Mail:</t>
  </si>
  <si>
    <t>Angaben zum Direktstudium</t>
  </si>
  <si>
    <t>Montag</t>
  </si>
  <si>
    <t>Dienstag</t>
  </si>
  <si>
    <t>Mittwoch</t>
  </si>
  <si>
    <t>Donnerstag</t>
  </si>
  <si>
    <t>Freitag</t>
  </si>
  <si>
    <t>8:00 - 9:30</t>
  </si>
  <si>
    <t>Block 2</t>
  </si>
  <si>
    <t>9:45 - 11:15</t>
  </si>
  <si>
    <t>Block 3</t>
  </si>
  <si>
    <t>11:30 - 13:00</t>
  </si>
  <si>
    <t>Block 4</t>
  </si>
  <si>
    <t>13:15 - 14:45</t>
  </si>
  <si>
    <t>Block 5</t>
  </si>
  <si>
    <t>15:00 - 16:30</t>
  </si>
  <si>
    <t>Block 6</t>
  </si>
  <si>
    <t>16:45 - 18:15</t>
  </si>
  <si>
    <t>Block 7</t>
  </si>
  <si>
    <t>18:30 - 20:00</t>
  </si>
  <si>
    <t>alle Felder müssen gefüllt sein</t>
  </si>
  <si>
    <t>Angaben zum berufsbegleitenden Studium</t>
  </si>
  <si>
    <t>Bitte tragen Sie max. 1 Termin ein, der lehrveranstaltungsfrei gehalten werden soll:</t>
  </si>
  <si>
    <t>Wunsch zur Tafelausstattung</t>
  </si>
  <si>
    <t>unter Vorbehalt der vorhandenen Kapazitäten</t>
  </si>
  <si>
    <t>Kreidetafel (klein)</t>
  </si>
  <si>
    <t>Kreidetafel (groß)</t>
  </si>
  <si>
    <t>Whiteboard</t>
  </si>
  <si>
    <t>WIR</t>
  </si>
  <si>
    <t>Die angegebenen Wünsche werden entsprechend den Möglichkeiten berücksichtigt. Ein Gewähr für die Berücksichtigung kann nicht gegeben werden.</t>
  </si>
  <si>
    <t>Samstag</t>
  </si>
  <si>
    <t>Block 1</t>
  </si>
  <si>
    <t>bedingt verfügbar</t>
  </si>
  <si>
    <t>Semester</t>
  </si>
  <si>
    <t>Lehrverpflichtung (SWS, lt. Lehrplanung)</t>
  </si>
  <si>
    <t>k.A.</t>
  </si>
  <si>
    <t>LEGENDE:</t>
  </si>
  <si>
    <t>Eingabe-/Auswahlfelder</t>
  </si>
  <si>
    <t>voll verfügbar</t>
  </si>
  <si>
    <t>schlecht verfügbar</t>
  </si>
  <si>
    <t>* gem. Präsidum gilt die Zeit von 8-20 Uhr von Mo-Fr grunds. als verfügbar</t>
  </si>
  <si>
    <t>Präferenzauswahl</t>
  </si>
  <si>
    <t>Pflege durch das Dekanat</t>
  </si>
  <si>
    <t>Datum</t>
  </si>
  <si>
    <t>Winter 24/25</t>
  </si>
  <si>
    <t>Kann von vertraglichem Deputat abweichen</t>
  </si>
  <si>
    <t>Rolle:</t>
  </si>
  <si>
    <t>Interne/r Dozent*In</t>
  </si>
  <si>
    <t>z.B. wegen Teilzeit oder Semesterplanung</t>
  </si>
  <si>
    <r>
      <t xml:space="preserve">Geben Sie bitte hier Ihre zeitliche Verfügbarkeit an, wann Sie Ihre Lehrveranstaltungen durchführen möchten. Bitte füllen Sie </t>
    </r>
    <r>
      <rPr>
        <b/>
        <sz val="11"/>
        <rFont val="Calibri"/>
        <family val="2"/>
        <scheme val="minor"/>
      </rPr>
      <t xml:space="preserve">alle Blöcke nach den unten stehenden Verfügbarkeiten </t>
    </r>
    <r>
      <rPr>
        <sz val="11"/>
        <rFont val="Calibri"/>
        <family val="2"/>
        <scheme val="minor"/>
      </rPr>
      <t xml:space="preserve">mit einer Zahl zw. 0 und 3 (resp. 9) aus, um für die Planung eine Flexibilität zu schaffen. Wir sind bemüht, Ihre Veranstaltungen kompakt zu planen. </t>
    </r>
  </si>
  <si>
    <t>Anzahl freier Tage</t>
  </si>
  <si>
    <t>(je 2 SWS)</t>
  </si>
  <si>
    <t>Planbar*</t>
  </si>
  <si>
    <t>* Minimum Felderanzahl entspricht wg. 2 SWS pro Block der Hälfte der obigen Lehrverpflichtung</t>
  </si>
  <si>
    <t>Hinweis</t>
  </si>
  <si>
    <t>nicht verfügbar*</t>
  </si>
  <si>
    <t>* Nutzbar für dringende familäre Verpflichtungen (Kita, Schule, Pflege etc.),</t>
  </si>
  <si>
    <t>Sonderregelungen*</t>
  </si>
  <si>
    <t>* Nutzbar für vertragl. Regelungen (Hochschulgremien, lehrfreie Tage, Nebentätigkeit, etc.).</t>
  </si>
  <si>
    <t>Zeitpräferenzblatt</t>
  </si>
  <si>
    <t>Einsatzpräferenz
für 2 SWS Blöcke</t>
  </si>
  <si>
    <t>Nummer</t>
  </si>
  <si>
    <t>Erklärung zu der oben angegebenen Lehrverpflichtung (z.B. wenn abweichend zur vertraglichen Pflicht/Lehrplanung) bzw. den obigen Präferenzen:</t>
  </si>
  <si>
    <t>Blockwoche</t>
  </si>
  <si>
    <t>Labor</t>
  </si>
  <si>
    <t>Prüfungstage:</t>
  </si>
  <si>
    <t>Nachprüfungstage: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</si>
</sst>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 applyAlignment="1">
      <alignment horizontal="left" vertical="center"/>
    </xf>
    <xf numFmtId="14" fontId="3" fillId="4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1" fillId="3" borderId="0" xfId="0" applyFont="1" applyFill="1"/>
    <xf numFmtId="0" fontId="0" fillId="3" borderId="0" xfId="0" applyFill="1" applyAlignment="1">
      <alignment horizontal="left"/>
    </xf>
    <xf numFmtId="14" fontId="3" fillId="4" borderId="20" xfId="0" applyNumberFormat="1" applyFont="1" applyFill="1" applyBorder="1" applyAlignment="1">
      <alignment horizontal="center" vertical="center"/>
    </xf>
    <xf numFmtId="0" fontId="3" fillId="4" borderId="0" xfId="0" applyFont="1" applyFill="1"/>
    <xf numFmtId="14" fontId="3" fillId="4" borderId="17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top"/>
    </xf>
    <xf numFmtId="14" fontId="3" fillId="4" borderId="19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6" fillId="3" borderId="0" xfId="0" applyFont="1" applyFill="1"/>
    <xf numFmtId="0" fontId="1" fillId="3" borderId="18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0" xfId="0" applyFont="1" applyFill="1"/>
    <xf numFmtId="0" fontId="3" fillId="3" borderId="0" xfId="0" quotePrefix="1" applyFont="1" applyFill="1"/>
    <xf numFmtId="0" fontId="0" fillId="3" borderId="0" xfId="0" quotePrefix="1" applyFill="1"/>
    <xf numFmtId="0" fontId="6" fillId="3" borderId="15" xfId="0" applyFon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6" fillId="3" borderId="0" xfId="0" applyFont="1" applyFill="1" applyAlignment="1">
      <alignment wrapText="1"/>
    </xf>
    <xf numFmtId="0" fontId="0" fillId="4" borderId="19" xfId="0" applyFill="1" applyBorder="1"/>
    <xf numFmtId="0" fontId="10" fillId="3" borderId="0" xfId="0" applyFont="1" applyFill="1"/>
    <xf numFmtId="0" fontId="11" fillId="3" borderId="0" xfId="0" applyFont="1" applyFill="1" applyAlignment="1">
      <alignment vertical="top" wrapText="1"/>
    </xf>
    <xf numFmtId="0" fontId="0" fillId="3" borderId="0" xfId="0" applyFill="1" applyAlignment="1">
      <alignment horizontal="left" vertical="center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top" wrapText="1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704850</xdr:colOff>
      <xdr:row>1</xdr:row>
      <xdr:rowOff>57161</xdr:rowOff>
    </xdr:from>
    <xdr:to>
      <xdr:col>11</xdr:col>
      <xdr:colOff>619126</xdr:colOff>
      <xdr:row>3</xdr:row>
      <xdr:rowOff>175961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247661"/>
          <a:ext cx="1438276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FC67"/>
  <sheetViews>
    <sheetView tabSelected="1" topLeftCell="A46" zoomScale="115" zoomScaleNormal="115" workbookViewId="0">
      <selection activeCell="B62" sqref="B62"/>
    </sheetView>
  </sheetViews>
  <sheetFormatPr baseColWidth="10" defaultColWidth="0" defaultRowHeight="14.4" zeroHeight="1" x14ac:dyDescent="0.3"/>
  <cols>
    <col min="1" max="1" width="4.44140625" customWidth="1"/>
    <col min="2" max="2" width="14.88671875" customWidth="1"/>
    <col min="3" max="3" width="21.88671875" customWidth="1"/>
    <col min="4" max="4" width="11.44140625" customWidth="1"/>
    <col min="5" max="5" width="13.88671875" customWidth="1"/>
    <col min="6" max="13" width="11.44140625" customWidth="1"/>
    <col min="14" max="16383" width="11.44140625" hidden="1"/>
    <col min="16384" max="16384" width="2.44140625" hidden="1" customWidth="1"/>
  </cols>
  <sheetData>
    <row r="1" spans="1:13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x14ac:dyDescent="0.4">
      <c r="A2" s="5"/>
      <c r="B2" s="6" t="s">
        <v>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">
      <c r="A4" s="5"/>
      <c r="B4" s="61" t="s">
        <v>40</v>
      </c>
      <c r="C4" s="61"/>
      <c r="D4" s="61"/>
      <c r="E4" s="9" t="s">
        <v>51</v>
      </c>
      <c r="F4" s="10"/>
      <c r="G4" s="5"/>
      <c r="H4" s="5"/>
      <c r="I4" s="5"/>
      <c r="J4" s="5"/>
      <c r="K4" s="5"/>
      <c r="L4" s="5"/>
      <c r="M4" s="5"/>
    </row>
    <row r="5" spans="1:13" x14ac:dyDescent="0.3">
      <c r="A5" s="5"/>
      <c r="B5" s="8"/>
      <c r="C5" s="8"/>
      <c r="D5" s="8"/>
      <c r="E5" s="10"/>
      <c r="F5" s="10"/>
      <c r="G5" s="5"/>
      <c r="H5" s="5"/>
      <c r="I5" s="5"/>
      <c r="J5" s="5"/>
      <c r="K5" s="5"/>
      <c r="L5" s="5"/>
      <c r="M5" s="5"/>
    </row>
    <row r="6" spans="1:13" ht="15.6" x14ac:dyDescent="0.3">
      <c r="A6" s="5"/>
      <c r="B6" s="11" t="s">
        <v>8</v>
      </c>
      <c r="C6" s="8"/>
      <c r="D6" s="8"/>
      <c r="E6" s="10"/>
      <c r="F6" s="10"/>
      <c r="G6" s="5"/>
      <c r="H6" s="5"/>
      <c r="I6" s="12" t="s">
        <v>43</v>
      </c>
      <c r="J6" s="5"/>
      <c r="K6" s="5"/>
      <c r="L6" s="5"/>
      <c r="M6" s="5"/>
    </row>
    <row r="7" spans="1:13" x14ac:dyDescent="0.3">
      <c r="A7" s="5"/>
      <c r="B7" s="57" t="s">
        <v>0</v>
      </c>
      <c r="C7" s="57"/>
      <c r="D7" s="10" t="s">
        <v>3</v>
      </c>
      <c r="E7" s="14">
        <v>45558</v>
      </c>
      <c r="F7" s="10" t="s">
        <v>4</v>
      </c>
      <c r="G7" s="14">
        <v>45675</v>
      </c>
      <c r="H7" s="5"/>
      <c r="I7" s="15" t="s">
        <v>50</v>
      </c>
      <c r="J7" s="5" t="s">
        <v>49</v>
      </c>
      <c r="K7" s="5"/>
      <c r="L7" s="5"/>
      <c r="M7" s="5"/>
    </row>
    <row r="8" spans="1:13" x14ac:dyDescent="0.3">
      <c r="A8" s="5"/>
      <c r="B8" s="57" t="s">
        <v>1</v>
      </c>
      <c r="C8" s="57"/>
      <c r="D8" s="10" t="s">
        <v>3</v>
      </c>
      <c r="E8" s="16">
        <v>45677</v>
      </c>
      <c r="F8" s="10" t="s">
        <v>4</v>
      </c>
      <c r="G8" s="16">
        <v>45689</v>
      </c>
      <c r="H8" s="5"/>
      <c r="I8" s="17"/>
      <c r="J8" s="5" t="s">
        <v>44</v>
      </c>
      <c r="K8" s="5"/>
      <c r="L8" s="5"/>
      <c r="M8" s="5"/>
    </row>
    <row r="9" spans="1:13" x14ac:dyDescent="0.3">
      <c r="A9" s="5"/>
      <c r="B9" s="57" t="s">
        <v>2</v>
      </c>
      <c r="C9" s="57"/>
      <c r="D9" s="10" t="s">
        <v>3</v>
      </c>
      <c r="E9" s="18">
        <v>45719</v>
      </c>
      <c r="F9" s="10" t="s">
        <v>4</v>
      </c>
      <c r="G9" s="18">
        <v>45731</v>
      </c>
      <c r="H9" s="5"/>
      <c r="I9" s="5"/>
      <c r="J9" s="5"/>
      <c r="K9" s="5"/>
      <c r="L9" s="5"/>
      <c r="M9" s="5"/>
    </row>
    <row r="10" spans="1:13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3">
      <c r="A11" s="5"/>
      <c r="B11" s="57" t="s">
        <v>5</v>
      </c>
      <c r="C11" s="57"/>
      <c r="D11" s="48"/>
      <c r="E11" s="49"/>
      <c r="F11" s="49"/>
      <c r="G11" s="50"/>
      <c r="H11" s="5"/>
      <c r="I11" s="5"/>
      <c r="J11" s="5"/>
      <c r="K11" s="5"/>
      <c r="L11" s="5"/>
      <c r="M11" s="5"/>
    </row>
    <row r="12" spans="1:13" x14ac:dyDescent="0.3">
      <c r="A12" s="5"/>
      <c r="B12" s="57" t="s">
        <v>6</v>
      </c>
      <c r="C12" s="57"/>
      <c r="D12" s="63" t="s">
        <v>35</v>
      </c>
      <c r="E12" s="64"/>
      <c r="F12" s="64"/>
      <c r="G12" s="65"/>
      <c r="H12" s="5"/>
      <c r="I12" s="5"/>
      <c r="J12" s="5"/>
      <c r="K12" s="5"/>
      <c r="L12" s="5"/>
      <c r="M12" s="5"/>
    </row>
    <row r="13" spans="1:13" x14ac:dyDescent="0.3">
      <c r="A13" s="5"/>
      <c r="B13" s="13" t="s">
        <v>53</v>
      </c>
      <c r="C13" s="13"/>
      <c r="D13" s="63" t="s">
        <v>54</v>
      </c>
      <c r="E13" s="64"/>
      <c r="F13" s="64"/>
      <c r="G13" s="65"/>
      <c r="H13" s="5"/>
      <c r="I13" s="5"/>
      <c r="J13" s="5"/>
      <c r="K13" s="5"/>
      <c r="L13" s="5"/>
      <c r="M13" s="5"/>
    </row>
    <row r="14" spans="1:13" x14ac:dyDescent="0.3">
      <c r="A14" s="5"/>
      <c r="B14" s="57" t="s">
        <v>7</v>
      </c>
      <c r="C14" s="57"/>
      <c r="D14" s="54"/>
      <c r="E14" s="55"/>
      <c r="F14" s="55"/>
      <c r="G14" s="56"/>
      <c r="H14" s="5"/>
      <c r="I14" s="5"/>
      <c r="J14" s="5"/>
      <c r="K14" s="5"/>
      <c r="L14" s="5"/>
      <c r="M14" s="5"/>
    </row>
    <row r="15" spans="1:13" x14ac:dyDescent="0.3">
      <c r="A15" s="5"/>
      <c r="B15" s="19" t="s">
        <v>41</v>
      </c>
      <c r="C15" s="20"/>
      <c r="D15" s="66">
        <v>18</v>
      </c>
      <c r="E15" s="67"/>
      <c r="F15" s="67"/>
      <c r="G15" s="68"/>
      <c r="H15" s="8" t="s">
        <v>52</v>
      </c>
      <c r="I15" s="5"/>
      <c r="J15" s="5"/>
      <c r="K15" s="5"/>
      <c r="L15" s="5"/>
      <c r="M15" s="5"/>
    </row>
    <row r="16" spans="1:13" x14ac:dyDescent="0.3">
      <c r="A16" s="5"/>
      <c r="B16" s="20"/>
      <c r="C16" s="20"/>
      <c r="D16" s="20"/>
      <c r="E16" s="20"/>
      <c r="F16" s="20"/>
      <c r="G16" s="20"/>
      <c r="H16" s="8" t="s">
        <v>55</v>
      </c>
      <c r="I16" s="5"/>
      <c r="J16" s="5"/>
      <c r="K16" s="5"/>
      <c r="L16" s="5"/>
      <c r="M16" s="5"/>
    </row>
    <row r="17" spans="1:13" ht="18" x14ac:dyDescent="0.3">
      <c r="A17" s="5"/>
      <c r="B17" s="69" t="s">
        <v>48</v>
      </c>
      <c r="C17" s="69"/>
      <c r="D17" s="69"/>
      <c r="E17" s="70"/>
      <c r="F17" s="70"/>
      <c r="G17" s="70"/>
      <c r="H17" s="21"/>
      <c r="I17" s="5"/>
      <c r="J17" s="5"/>
      <c r="K17" s="5"/>
      <c r="L17" s="5"/>
      <c r="M17" s="5"/>
    </row>
    <row r="18" spans="1:13" ht="15" customHeight="1" x14ac:dyDescent="0.3">
      <c r="A18" s="5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5"/>
    </row>
    <row r="19" spans="1:13" x14ac:dyDescent="0.3">
      <c r="A19" s="5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5"/>
    </row>
    <row r="20" spans="1:13" x14ac:dyDescent="0.3">
      <c r="A20" s="5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5"/>
    </row>
    <row r="21" spans="1:13" x14ac:dyDescent="0.3">
      <c r="A21" s="5"/>
      <c r="B21" s="20"/>
      <c r="C21" s="20"/>
      <c r="D21" s="2" t="s">
        <v>42</v>
      </c>
      <c r="E21" s="19" t="s">
        <v>57</v>
      </c>
      <c r="F21" s="20"/>
      <c r="G21" s="20"/>
      <c r="H21" s="20"/>
      <c r="I21" s="5"/>
      <c r="J21" s="5"/>
      <c r="K21" s="5"/>
      <c r="L21" s="5"/>
      <c r="M21" s="5"/>
    </row>
    <row r="22" spans="1:13" x14ac:dyDescent="0.3">
      <c r="A22" s="5"/>
      <c r="B22" s="20"/>
      <c r="C22" s="20"/>
      <c r="D22" s="20"/>
      <c r="E22" s="20"/>
      <c r="F22" s="20"/>
      <c r="G22" s="20"/>
      <c r="H22" s="20"/>
      <c r="I22" s="5"/>
      <c r="J22" s="5"/>
      <c r="K22" s="5"/>
      <c r="L22" s="5"/>
      <c r="M22" s="5"/>
    </row>
    <row r="23" spans="1:13" x14ac:dyDescent="0.3">
      <c r="A23" s="5"/>
      <c r="B23" s="5"/>
      <c r="C23" s="22" t="s">
        <v>58</v>
      </c>
      <c r="D23" s="23" t="s">
        <v>9</v>
      </c>
      <c r="E23" s="24" t="s">
        <v>10</v>
      </c>
      <c r="F23" s="24" t="s">
        <v>11</v>
      </c>
      <c r="G23" s="24" t="s">
        <v>12</v>
      </c>
      <c r="H23" s="25" t="s">
        <v>13</v>
      </c>
      <c r="I23" s="25" t="s">
        <v>37</v>
      </c>
      <c r="J23" s="5"/>
      <c r="K23" s="5"/>
      <c r="L23" s="5"/>
      <c r="M23" s="5"/>
    </row>
    <row r="24" spans="1:13" x14ac:dyDescent="0.3">
      <c r="A24" s="5"/>
      <c r="B24" s="26" t="s">
        <v>38</v>
      </c>
      <c r="C24" s="5" t="s">
        <v>14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5"/>
      <c r="K24" s="5"/>
      <c r="L24" s="5"/>
      <c r="M24" s="5"/>
    </row>
    <row r="25" spans="1:13" x14ac:dyDescent="0.3">
      <c r="A25" s="5"/>
      <c r="B25" s="5" t="s">
        <v>15</v>
      </c>
      <c r="C25" s="5" t="s">
        <v>16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5"/>
      <c r="K25" s="5"/>
      <c r="L25" s="5"/>
      <c r="M25" s="5"/>
    </row>
    <row r="26" spans="1:13" x14ac:dyDescent="0.3">
      <c r="A26" s="5"/>
      <c r="B26" s="5" t="s">
        <v>17</v>
      </c>
      <c r="C26" s="5" t="s">
        <v>18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5"/>
      <c r="K26" s="5"/>
      <c r="L26" s="5"/>
      <c r="M26" s="5"/>
    </row>
    <row r="27" spans="1:13" x14ac:dyDescent="0.3">
      <c r="A27" s="5"/>
      <c r="B27" s="5" t="s">
        <v>19</v>
      </c>
      <c r="C27" s="5" t="s">
        <v>20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5"/>
      <c r="K27" s="5"/>
      <c r="L27" s="5"/>
      <c r="M27" s="5"/>
    </row>
    <row r="28" spans="1:13" x14ac:dyDescent="0.3">
      <c r="A28" s="5"/>
      <c r="B28" s="5" t="s">
        <v>21</v>
      </c>
      <c r="C28" s="5" t="s">
        <v>22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5"/>
      <c r="K28" s="5"/>
      <c r="L28" s="5"/>
      <c r="M28" s="5"/>
    </row>
    <row r="29" spans="1:13" x14ac:dyDescent="0.3">
      <c r="A29" s="5"/>
      <c r="B29" s="5" t="s">
        <v>23</v>
      </c>
      <c r="C29" s="5" t="s">
        <v>24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5"/>
      <c r="K29" s="5"/>
      <c r="L29" s="5"/>
      <c r="M29" s="5"/>
    </row>
    <row r="30" spans="1:13" x14ac:dyDescent="0.3">
      <c r="A30" s="5"/>
      <c r="B30" s="5" t="s">
        <v>25</v>
      </c>
      <c r="C30" s="5" t="s">
        <v>26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5"/>
      <c r="J30" s="5"/>
      <c r="K30" s="5"/>
      <c r="L30" s="5"/>
      <c r="M30" s="5"/>
    </row>
    <row r="31" spans="1:13" x14ac:dyDescent="0.3">
      <c r="A31" s="5"/>
      <c r="B31" s="5"/>
      <c r="C31" s="5"/>
      <c r="D31" s="47" t="s">
        <v>27</v>
      </c>
      <c r="E31" s="47"/>
      <c r="F31" s="47"/>
      <c r="G31" s="47"/>
      <c r="H31" s="47"/>
      <c r="I31" s="5"/>
      <c r="J31" s="5"/>
      <c r="K31" s="5"/>
      <c r="L31" s="5"/>
      <c r="M31" s="5"/>
    </row>
    <row r="32" spans="1:13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28.5" customHeight="1" x14ac:dyDescent="0.3">
      <c r="A33" s="5"/>
      <c r="B33" s="5"/>
      <c r="C33" s="27" t="s">
        <v>67</v>
      </c>
      <c r="D33" s="28" t="s">
        <v>68</v>
      </c>
      <c r="E33" s="29" t="s">
        <v>59</v>
      </c>
      <c r="F33" s="28" t="s">
        <v>61</v>
      </c>
      <c r="G33" s="30" t="s">
        <v>47</v>
      </c>
      <c r="H33" s="5"/>
      <c r="I33" s="5"/>
      <c r="J33" s="5"/>
      <c r="K33" s="5"/>
      <c r="L33" s="5"/>
      <c r="M33" s="5"/>
    </row>
    <row r="34" spans="1:13" x14ac:dyDescent="0.3">
      <c r="A34" s="31"/>
      <c r="B34" s="32"/>
      <c r="C34" s="33" t="s">
        <v>45</v>
      </c>
      <c r="D34" s="33">
        <v>3</v>
      </c>
      <c r="E34" s="33" t="str">
        <f>CONCATENATE("mind. ",ROUNDUP(D15/2,0),"*")</f>
        <v>mind. 9*</v>
      </c>
      <c r="F34" s="34" t="str">
        <f>CONCATENATE(IF(COUNTIF($D$24:$I$30,D34)&lt;(D15/2),"Fehler","OK")," (",COUNTIF($D$24:$I$30,D34),")")</f>
        <v>Fehler (0)</v>
      </c>
      <c r="G34" s="30" t="s">
        <v>60</v>
      </c>
      <c r="H34" s="5"/>
      <c r="I34" s="5"/>
      <c r="J34" s="5"/>
      <c r="K34" s="5"/>
      <c r="L34" s="5"/>
      <c r="M34" s="5"/>
    </row>
    <row r="35" spans="1:13" x14ac:dyDescent="0.3">
      <c r="A35" s="5"/>
      <c r="B35" s="5"/>
      <c r="C35" s="33" t="s">
        <v>39</v>
      </c>
      <c r="D35" s="33">
        <v>2</v>
      </c>
      <c r="E35" s="33">
        <f>ROUNDUP(D15/2,0)</f>
        <v>9</v>
      </c>
      <c r="F35" s="35" t="str">
        <f>CONCATENATE(IF(COUNTIF($D$24:$I$30,D35)&lt;E35,"Fehler","OK")," (",COUNTIF($D$24:$I$30,D35),")")</f>
        <v>Fehler (0)</v>
      </c>
      <c r="G35" s="7" t="str">
        <f t="shared" ref="G35:G36" si="0">IF(F35&lt;0,"Sie haben diese Präferenz zu oft genutzt!","")</f>
        <v/>
      </c>
      <c r="H35" s="5"/>
      <c r="I35" s="5"/>
      <c r="J35" s="5"/>
      <c r="K35" s="5"/>
      <c r="L35" s="5"/>
      <c r="M35" s="5"/>
    </row>
    <row r="36" spans="1:13" x14ac:dyDescent="0.3">
      <c r="A36" s="5"/>
      <c r="B36" s="5"/>
      <c r="C36" s="36" t="s">
        <v>46</v>
      </c>
      <c r="D36" s="33">
        <v>1</v>
      </c>
      <c r="E36" s="33">
        <f>ROUNDUP(E35/2,0)</f>
        <v>5</v>
      </c>
      <c r="F36" s="35" t="str">
        <f>CONCATENATE(IF(COUNTIF($D$24:$I$30,D36)&lt;E36,"Fehler","OK")," (",COUNTIF($D$24:$I$30,D36),")")</f>
        <v>Fehler (0)</v>
      </c>
      <c r="G36" s="7" t="str">
        <f t="shared" si="0"/>
        <v/>
      </c>
      <c r="H36" s="5"/>
      <c r="I36" s="5"/>
      <c r="J36" s="5"/>
      <c r="K36" s="5"/>
      <c r="L36" s="5"/>
      <c r="M36" s="5"/>
    </row>
    <row r="37" spans="1:13" x14ac:dyDescent="0.3">
      <c r="A37" s="5"/>
      <c r="B37" s="5"/>
      <c r="C37" s="37" t="s">
        <v>62</v>
      </c>
      <c r="D37" s="38">
        <v>0</v>
      </c>
      <c r="E37" s="39"/>
      <c r="F37" s="40" t="str">
        <f>CONCATENATE("(",COUNTIF($D$24:$I$30,D37),")")</f>
        <v>(41)</v>
      </c>
      <c r="G37" s="30" t="s">
        <v>63</v>
      </c>
      <c r="H37" s="5"/>
      <c r="I37" s="5"/>
      <c r="J37" s="5"/>
      <c r="K37" s="5"/>
      <c r="L37" s="5"/>
      <c r="M37" s="5"/>
    </row>
    <row r="38" spans="1:13" x14ac:dyDescent="0.3">
      <c r="A38" s="5"/>
      <c r="B38" s="5"/>
      <c r="C38" s="36" t="s">
        <v>64</v>
      </c>
      <c r="D38" s="38">
        <v>9</v>
      </c>
      <c r="E38" s="39"/>
      <c r="F38" s="40" t="str">
        <f>CONCATENATE("(",COUNTIF($D$24:$I$30,D38),")")</f>
        <v>(0)</v>
      </c>
      <c r="G38" s="30" t="s">
        <v>65</v>
      </c>
      <c r="H38" s="5"/>
      <c r="I38" s="5"/>
      <c r="J38" s="5"/>
      <c r="K38" s="5"/>
      <c r="L38" s="5"/>
      <c r="M38" s="5"/>
    </row>
    <row r="39" spans="1:13" x14ac:dyDescent="0.3">
      <c r="A39" s="5"/>
      <c r="B39" s="5"/>
      <c r="C39" s="5"/>
      <c r="D39" s="5"/>
      <c r="E39" s="5"/>
      <c r="F39" s="5"/>
      <c r="G39" s="7"/>
      <c r="H39" s="5"/>
      <c r="I39" s="5"/>
      <c r="J39" s="5"/>
      <c r="K39" s="5"/>
      <c r="L39" s="5"/>
      <c r="M39" s="5"/>
    </row>
    <row r="40" spans="1:13" ht="15.6" x14ac:dyDescent="0.3">
      <c r="A40" s="5"/>
      <c r="B40" s="11" t="s">
        <v>28</v>
      </c>
      <c r="C40" s="41"/>
      <c r="D40" s="41"/>
      <c r="E40" s="42"/>
      <c r="F40" s="42"/>
      <c r="G40" s="42"/>
      <c r="H40" s="42"/>
      <c r="I40" s="42"/>
      <c r="J40" s="5"/>
      <c r="K40" s="5"/>
      <c r="L40" s="5"/>
      <c r="M40" s="5"/>
    </row>
    <row r="41" spans="1:13" x14ac:dyDescent="0.3">
      <c r="A41" s="5"/>
      <c r="B41" s="57" t="s">
        <v>0</v>
      </c>
      <c r="C41" s="57"/>
      <c r="D41" s="10" t="s">
        <v>3</v>
      </c>
      <c r="E41" s="14">
        <v>45556</v>
      </c>
      <c r="F41" s="10"/>
      <c r="G41" s="42"/>
      <c r="H41" s="42"/>
      <c r="I41" s="42"/>
      <c r="J41" s="5"/>
      <c r="K41" s="5"/>
      <c r="L41" s="5"/>
      <c r="M41" s="5"/>
    </row>
    <row r="42" spans="1:13" ht="15" customHeight="1" x14ac:dyDescent="0.3">
      <c r="A42" s="5"/>
      <c r="B42" s="57" t="s">
        <v>72</v>
      </c>
      <c r="C42" s="57"/>
      <c r="D42" s="10"/>
      <c r="E42" s="16">
        <v>45675</v>
      </c>
      <c r="F42" s="10"/>
      <c r="G42" s="14">
        <v>45689</v>
      </c>
      <c r="H42" s="43"/>
      <c r="I42" s="43"/>
      <c r="J42" s="43"/>
      <c r="K42" s="43"/>
      <c r="L42" s="43"/>
      <c r="M42" s="5"/>
    </row>
    <row r="43" spans="1:13" x14ac:dyDescent="0.3">
      <c r="A43" s="5"/>
      <c r="B43" s="57" t="s">
        <v>73</v>
      </c>
      <c r="C43" s="57"/>
      <c r="D43" s="10"/>
      <c r="E43" s="16">
        <v>45717</v>
      </c>
      <c r="F43" s="10"/>
      <c r="G43" s="16">
        <v>45724</v>
      </c>
      <c r="H43" s="43"/>
      <c r="I43" s="43"/>
      <c r="J43" s="43"/>
      <c r="K43" s="43"/>
      <c r="L43" s="43"/>
      <c r="M43" s="5"/>
    </row>
    <row r="44" spans="1:13" x14ac:dyDescent="0.3">
      <c r="A44" s="5"/>
      <c r="B44" s="13" t="s">
        <v>70</v>
      </c>
      <c r="C44" s="13"/>
      <c r="D44" s="10" t="s">
        <v>3</v>
      </c>
      <c r="E44" s="18">
        <v>45677</v>
      </c>
      <c r="F44" s="10" t="s">
        <v>4</v>
      </c>
      <c r="G44" s="18">
        <v>45682</v>
      </c>
      <c r="H44" s="43"/>
      <c r="I44" s="43"/>
      <c r="J44" s="43"/>
      <c r="K44" s="43"/>
      <c r="L44" s="43"/>
      <c r="M44" s="5"/>
    </row>
    <row r="45" spans="1:13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3">
      <c r="A46" s="5"/>
      <c r="B46" s="57" t="s">
        <v>29</v>
      </c>
      <c r="C46" s="57"/>
      <c r="D46" s="57"/>
      <c r="E46" s="57"/>
      <c r="F46" s="57"/>
      <c r="G46" s="57"/>
      <c r="H46" s="57"/>
      <c r="I46" s="5"/>
      <c r="J46" s="5"/>
      <c r="K46" s="5"/>
      <c r="L46" s="5"/>
      <c r="M46" s="5"/>
    </row>
    <row r="47" spans="1:13" x14ac:dyDescent="0.3">
      <c r="A47" s="5"/>
      <c r="B47" s="5"/>
      <c r="C47" s="5"/>
      <c r="D47" s="3" t="s">
        <v>42</v>
      </c>
      <c r="E47" s="14">
        <v>45556</v>
      </c>
      <c r="F47" s="4" t="s">
        <v>42</v>
      </c>
      <c r="G47" s="14">
        <v>45605</v>
      </c>
      <c r="H47" s="4" t="s">
        <v>42</v>
      </c>
      <c r="I47" s="14">
        <v>45633</v>
      </c>
      <c r="J47" s="5"/>
      <c r="K47" s="5"/>
      <c r="L47" s="5"/>
      <c r="M47" s="5"/>
    </row>
    <row r="48" spans="1:13" x14ac:dyDescent="0.3">
      <c r="A48" s="5"/>
      <c r="B48" s="5"/>
      <c r="C48" s="5"/>
      <c r="D48" s="3" t="s">
        <v>42</v>
      </c>
      <c r="E48" s="16">
        <v>45563</v>
      </c>
      <c r="F48" s="4" t="s">
        <v>42</v>
      </c>
      <c r="G48" s="16">
        <v>45612</v>
      </c>
      <c r="H48" s="4" t="s">
        <v>42</v>
      </c>
      <c r="I48" s="16">
        <v>45640</v>
      </c>
      <c r="J48" s="5"/>
      <c r="K48" s="5"/>
      <c r="L48" s="5"/>
      <c r="M48" s="5"/>
    </row>
    <row r="49" spans="1:13" x14ac:dyDescent="0.3">
      <c r="A49" s="5"/>
      <c r="B49" s="5"/>
      <c r="C49" s="5"/>
      <c r="D49" s="3" t="s">
        <v>42</v>
      </c>
      <c r="E49" s="16">
        <v>45577</v>
      </c>
      <c r="F49" s="4" t="s">
        <v>42</v>
      </c>
      <c r="G49" s="16">
        <v>45619</v>
      </c>
      <c r="H49" s="4" t="s">
        <v>42</v>
      </c>
      <c r="I49" s="16">
        <v>45647</v>
      </c>
      <c r="J49" s="5"/>
      <c r="K49" s="5"/>
      <c r="L49" s="5"/>
      <c r="M49" s="5"/>
    </row>
    <row r="50" spans="1:13" x14ac:dyDescent="0.3">
      <c r="A50" s="5"/>
      <c r="B50" s="5"/>
      <c r="C50" s="5"/>
      <c r="D50" s="3" t="s">
        <v>42</v>
      </c>
      <c r="E50" s="18">
        <v>45584</v>
      </c>
      <c r="F50" s="4" t="s">
        <v>42</v>
      </c>
      <c r="G50" s="18">
        <v>45626</v>
      </c>
      <c r="H50" s="4" t="s">
        <v>42</v>
      </c>
      <c r="I50" s="44"/>
      <c r="J50" s="5"/>
      <c r="K50" s="5"/>
      <c r="L50" s="5"/>
      <c r="M50" s="5"/>
    </row>
    <row r="51" spans="1:13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.6" x14ac:dyDescent="0.3">
      <c r="A52" s="5"/>
      <c r="B52" s="45" t="s">
        <v>69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 customHeight="1" x14ac:dyDescent="0.3">
      <c r="A53" s="5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50"/>
      <c r="M53" s="5"/>
    </row>
    <row r="54" spans="1:13" x14ac:dyDescent="0.3">
      <c r="A54" s="5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"/>
    </row>
    <row r="55" spans="1:13" x14ac:dyDescent="0.3">
      <c r="A55" s="5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"/>
    </row>
    <row r="56" spans="1:13" x14ac:dyDescent="0.3">
      <c r="A56" s="5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3"/>
      <c r="M56" s="5"/>
    </row>
    <row r="57" spans="1:13" x14ac:dyDescent="0.3">
      <c r="A57" s="5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5"/>
    </row>
    <row r="58" spans="1:13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3">
      <c r="A59" s="5"/>
      <c r="B59" s="59" t="s">
        <v>30</v>
      </c>
      <c r="C59" s="59"/>
      <c r="D59" s="59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3">
      <c r="A60" s="5"/>
      <c r="B60" s="57" t="s">
        <v>31</v>
      </c>
      <c r="C60" s="57"/>
      <c r="D60" s="57"/>
      <c r="E60" s="57"/>
      <c r="F60" s="5"/>
      <c r="G60" s="5"/>
      <c r="H60" s="5"/>
      <c r="I60" s="5"/>
      <c r="J60" s="5"/>
      <c r="K60" s="5"/>
      <c r="L60" s="5"/>
      <c r="M60" s="5"/>
    </row>
    <row r="61" spans="1:13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3">
      <c r="A62" s="5"/>
      <c r="B62" s="1" t="s">
        <v>42</v>
      </c>
      <c r="C62" s="58" t="s">
        <v>32</v>
      </c>
      <c r="D62" s="58"/>
      <c r="E62" s="1" t="s">
        <v>42</v>
      </c>
      <c r="F62" s="58" t="s">
        <v>33</v>
      </c>
      <c r="G62" s="58"/>
      <c r="H62" s="1" t="s">
        <v>42</v>
      </c>
      <c r="I62" s="58" t="s">
        <v>34</v>
      </c>
      <c r="J62" s="58"/>
      <c r="K62" s="1" t="s">
        <v>42</v>
      </c>
      <c r="L62" s="58" t="s">
        <v>71</v>
      </c>
      <c r="M62" s="58"/>
    </row>
    <row r="63" spans="1:13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 customHeight="1" x14ac:dyDescent="0.3">
      <c r="A64" s="5"/>
      <c r="B64" s="60" t="s">
        <v>36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5"/>
    </row>
    <row r="65" spans="1:13" x14ac:dyDescent="0.3">
      <c r="A65" s="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5"/>
    </row>
    <row r="66" spans="1:13" hidden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idden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</sheetData>
  <sheetProtection algorithmName="SHA-512" hashValue="Z2MRlPIuCeAHwaLSxguN6BgJU+nA9IUyBXhKpT3LvzV6Hh4N6Oduu9ORSV9AJbbmfNrLpNV6YSd9/Nj586biTw==" saltValue="dMTsz2kEDx91RJ9dNAjeLA==" spinCount="100000" sheet="1" selectLockedCells="1"/>
  <mergeCells count="28">
    <mergeCell ref="B64:L64"/>
    <mergeCell ref="B4:D4"/>
    <mergeCell ref="B11:C11"/>
    <mergeCell ref="B18:L20"/>
    <mergeCell ref="D11:G11"/>
    <mergeCell ref="D12:G12"/>
    <mergeCell ref="D14:G14"/>
    <mergeCell ref="B7:C7"/>
    <mergeCell ref="B8:C8"/>
    <mergeCell ref="B9:C9"/>
    <mergeCell ref="B12:C12"/>
    <mergeCell ref="B14:C14"/>
    <mergeCell ref="D15:G15"/>
    <mergeCell ref="B17:D17"/>
    <mergeCell ref="E17:G17"/>
    <mergeCell ref="D13:G13"/>
    <mergeCell ref="D31:H31"/>
    <mergeCell ref="B53:L57"/>
    <mergeCell ref="B42:C42"/>
    <mergeCell ref="B43:C43"/>
    <mergeCell ref="L62:M62"/>
    <mergeCell ref="B41:C41"/>
    <mergeCell ref="C62:D62"/>
    <mergeCell ref="F62:G62"/>
    <mergeCell ref="I62:J62"/>
    <mergeCell ref="B59:D59"/>
    <mergeCell ref="B60:E60"/>
    <mergeCell ref="B46:H46"/>
  </mergeCells>
  <conditionalFormatting sqref="D24:I30">
    <cfRule type="colorScale" priority="1">
      <colorScale>
        <cfvo type="min"/>
        <cfvo type="max"/>
        <color rgb="FFFCFCFF"/>
        <color rgb="FF63BE7B"/>
      </colorScale>
    </cfRule>
  </conditionalFormatting>
  <conditionalFormatting sqref="F34:F38">
    <cfRule type="cellIs" dxfId="0" priority="3" operator="lessThan">
      <formula>0</formula>
    </cfRule>
  </conditionalFormatting>
  <dataValidations count="5">
    <dataValidation type="list" allowBlank="1" showInputMessage="1" showErrorMessage="1" sqref="D13:G13" xr:uid="{33EFF755-DF69-48DA-A437-1DB45D7665C4}">
      <formula1>"Externe/r Dozent*In,Interne/r Dozent*In"</formula1>
    </dataValidation>
    <dataValidation type="list" allowBlank="1" showInputMessage="1" showErrorMessage="1" sqref="D12:G12" xr:uid="{BB8BA7FF-FC1D-4740-B181-190E750B2745}">
      <formula1>"INW,WIR"</formula1>
    </dataValidation>
    <dataValidation type="list" allowBlank="1" showInputMessage="1" showErrorMessage="1" sqref="D21" xr:uid="{3651971C-4C9A-4D1E-AF81-B6F0DE42388E}">
      <formula1>"k.A.,1,2"</formula1>
    </dataValidation>
    <dataValidation type="list" allowBlank="1" showInputMessage="1" showErrorMessage="1" sqref="E24:I29 D24:D30 E30:H30" xr:uid="{BD54E147-C7E3-4BDB-B11A-2E1161002598}">
      <formula1>"3,2,1,0,9"</formula1>
    </dataValidation>
    <dataValidation type="list" allowBlank="1" showInputMessage="1" showErrorMessage="1" sqref="B62 E62 H62 F47:F50 H47:H50 D47:D50 K62" xr:uid="{9262DEB5-44DE-44F1-93AC-49BC3F958FEA}">
      <formula1>"k.A.,ja,nein"</formula1>
    </dataValidation>
  </dataValidations>
  <pageMargins left="0.39370078740157483" right="0.39370078740157483" top="0.39370078740157483" bottom="0.39370078740157483" header="0.31496062992125984" footer="0.31496062992125984"/>
  <pageSetup paperSize="9" scale="6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41</vt:i4>
      </vt:variant>
    </vt:vector>
  </HeadingPairs>
  <TitlesOfParts>
    <vt:vector size="42" baseType="lpstr">
      <vt:lpstr>Tabelle1</vt:lpstr>
      <vt:lpstr>Bemerkung</vt:lpstr>
      <vt:lpstr>DiBl1</vt:lpstr>
      <vt:lpstr>DiBl2</vt:lpstr>
      <vt:lpstr>DiBl3</vt:lpstr>
      <vt:lpstr>DiBl4</vt:lpstr>
      <vt:lpstr>DiBl5</vt:lpstr>
      <vt:lpstr>DiBl6</vt:lpstr>
      <vt:lpstr>DiBl7</vt:lpstr>
      <vt:lpstr>DoBl1</vt:lpstr>
      <vt:lpstr>DoBl2</vt:lpstr>
      <vt:lpstr>DoBl3</vt:lpstr>
      <vt:lpstr>DoBl4</vt:lpstr>
      <vt:lpstr>DoBl5</vt:lpstr>
      <vt:lpstr>DoBl6</vt:lpstr>
      <vt:lpstr>DoBl7</vt:lpstr>
      <vt:lpstr>Tabelle1!Druckbereich</vt:lpstr>
      <vt:lpstr>FrBl1</vt:lpstr>
      <vt:lpstr>FrBl2</vt:lpstr>
      <vt:lpstr>FrBl3</vt:lpstr>
      <vt:lpstr>FrBl4</vt:lpstr>
      <vt:lpstr>FrBl5</vt:lpstr>
      <vt:lpstr>FrBl6</vt:lpstr>
      <vt:lpstr>FrBl7</vt:lpstr>
      <vt:lpstr>Kreidetafel_gr</vt:lpstr>
      <vt:lpstr>Kreidetafel_kl</vt:lpstr>
      <vt:lpstr>MiBl1</vt:lpstr>
      <vt:lpstr>MiBl2</vt:lpstr>
      <vt:lpstr>MiBl3</vt:lpstr>
      <vt:lpstr>MiBl4</vt:lpstr>
      <vt:lpstr>MiBl5</vt:lpstr>
      <vt:lpstr>MiBl6</vt:lpstr>
      <vt:lpstr>MiBl7</vt:lpstr>
      <vt:lpstr>MoBl1</vt:lpstr>
      <vt:lpstr>MoBl2</vt:lpstr>
      <vt:lpstr>MoBl3</vt:lpstr>
      <vt:lpstr>MoBl4</vt:lpstr>
      <vt:lpstr>MoBl5</vt:lpstr>
      <vt:lpstr>MoBl6</vt:lpstr>
      <vt:lpstr>MoBl7</vt:lpstr>
      <vt:lpstr>Name</vt:lpstr>
      <vt:lpstr>Whiteboard</vt:lpstr>
    </vt:vector>
  </TitlesOfParts>
  <Company>TH Wildau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SChriste</dc:creator>
  <cp:lastModifiedBy>mwenzel</cp:lastModifiedBy>
  <cp:lastPrinted>2023-03-22T12:36:18Z</cp:lastPrinted>
  <dcterms:created xsi:type="dcterms:W3CDTF">2023-03-22T10:35:07Z</dcterms:created>
  <dcterms:modified xsi:type="dcterms:W3CDTF">2024-05-07T11:34:23Z</dcterms:modified>
</cp:coreProperties>
</file>